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0" yWindow="460" windowWidth="28800" windowHeight="16260"/>
  </bookViews>
  <sheets>
    <sheet name="Foglio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2" i="1"/>
  <c r="E30" i="1"/>
  <c r="E28" i="1"/>
  <c r="E36" i="1"/>
  <c r="E38" i="1"/>
  <c r="E40" i="1"/>
  <c r="K28" i="1"/>
  <c r="K30" i="1"/>
  <c r="K40" i="1"/>
  <c r="K42" i="1"/>
</calcChain>
</file>

<file path=xl/comments1.xml><?xml version="1.0" encoding="utf-8"?>
<comments xmlns="http://schemas.openxmlformats.org/spreadsheetml/2006/main">
  <authors>
    <author>10456</author>
    <author>C</author>
  </authors>
  <commentList>
    <comment ref="B20" authorId="0">
      <text>
        <r>
          <rPr>
            <b/>
            <sz val="10"/>
            <color rgb="FF000000"/>
            <rFont val="Tahoma"/>
            <family val="2"/>
          </rPr>
          <t>CON LE MEDESIME PARTI E PER IL MEDESIMO IMMOBILE, INTERROTTO ANTICIPATAMENTE</t>
        </r>
      </text>
    </comment>
    <comment ref="E32" authorId="1">
      <text>
        <r>
          <rPr>
            <b/>
            <sz val="9"/>
            <color indexed="81"/>
            <rFont val="Calibri"/>
            <family val="2"/>
          </rPr>
          <t xml:space="preserve">inserire importo IRPEF corrispondeente al canone
</t>
        </r>
      </text>
    </comment>
    <comment ref="E34" authorId="1">
      <text>
        <r>
          <rPr>
            <b/>
            <sz val="9"/>
            <color indexed="81"/>
            <rFont val="Calibri"/>
            <family val="2"/>
          </rPr>
          <t>MODIFICARE A SECONDA DELL'UBICAZIONE DEL DOMICILIO FISCALE DEL CONTRIBUENTE</t>
        </r>
      </text>
    </comment>
    <comment ref="E36" authorId="1">
      <text>
        <r>
          <rPr>
            <b/>
            <sz val="9"/>
            <color indexed="81"/>
            <rFont val="Calibri"/>
            <family val="2"/>
          </rPr>
          <t>2% PER ALTRI SOGGETTI; 1% PER SOGGETTI IVA</t>
        </r>
      </text>
    </comment>
    <comment ref="E38" authorId="1">
      <text>
        <r>
          <rPr>
            <b/>
            <sz val="9"/>
            <color indexed="81"/>
            <rFont val="Calibri"/>
            <family val="2"/>
          </rPr>
          <t>CINDICARE IMPORTO DELLE MARCHE DA BOLLO APPLICATE AI CONTRATTI (DUPLICE COPIA)</t>
        </r>
      </text>
    </comment>
  </commentList>
</comments>
</file>

<file path=xl/sharedStrings.xml><?xml version="1.0" encoding="utf-8"?>
<sst xmlns="http://schemas.openxmlformats.org/spreadsheetml/2006/main" count="37" uniqueCount="32">
  <si>
    <t>Foglio di calcolo convenienza cedolare secca - immobili commerciali</t>
  </si>
  <si>
    <t>DATI LOCAZIONE</t>
  </si>
  <si>
    <t>CATEGORIA CATASTALE IMMOBILE</t>
  </si>
  <si>
    <t>C/1</t>
  </si>
  <si>
    <t xml:space="preserve">SUPERFICIE </t>
  </si>
  <si>
    <t>NO</t>
  </si>
  <si>
    <t>PERTINENZE LOCATE CONGIUNTAMENTE</t>
  </si>
  <si>
    <t>VERIFICA REQUISITI</t>
  </si>
  <si>
    <t xml:space="preserve">REDDITO PRODOTTO </t>
  </si>
  <si>
    <t>FONDIARIO</t>
  </si>
  <si>
    <t>SI</t>
  </si>
  <si>
    <t>REGIME TASSAZIONE ORDINARIO</t>
  </si>
  <si>
    <t>REGIME CEDOLARE SECCA</t>
  </si>
  <si>
    <t>CANONE DI LOCAZIONE</t>
  </si>
  <si>
    <t>REDDITO FONDIARIO IMPONIBILE</t>
  </si>
  <si>
    <t>IRPEF</t>
  </si>
  <si>
    <t>ADDIZIONALI REGIONALI E COMUNALI</t>
  </si>
  <si>
    <t>IMPOSTA DI REGISTRO</t>
  </si>
  <si>
    <t>IMPOSTA DI BOLLO</t>
  </si>
  <si>
    <t>IMPOSTA SOSTITUTIVA 21%</t>
  </si>
  <si>
    <t>TOTALE IMPOSTE</t>
  </si>
  <si>
    <t>DEDUZIONE FORFETARIA 5%</t>
  </si>
  <si>
    <t>inf./ = 600 MQ</t>
  </si>
  <si>
    <t>CONTRATTO IN ESSERE AL 15.10.2018?</t>
  </si>
  <si>
    <t>VERIFICA</t>
  </si>
  <si>
    <t xml:space="preserve">DATA DI STIPULA DEL CONTRATTO </t>
  </si>
  <si>
    <t>CONVENIENZA CEDOLARE SECCA</t>
  </si>
  <si>
    <t>01.01.2019 -31.12.2019</t>
  </si>
  <si>
    <t>ADDIZIONALI REGIONALI (1,5%) E COMUNALI (0,5%)</t>
  </si>
  <si>
    <t>IMPOSTA DI BOLLO (n.2)</t>
  </si>
  <si>
    <t>IMPOSTA DI REGISTRO (2%)</t>
  </si>
  <si>
    <t>PRESENTAZIONE MODELLO RLI entro 30 gg. dalla stipula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</si>
</sst>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Tahoma"/>
      <family val="2"/>
    </font>
    <font>
      <u/>
      <sz val="14"/>
      <color theme="1"/>
      <name val="Arial"/>
      <family val="2"/>
    </font>
    <font>
      <b/>
      <sz val="9"/>
      <color indexed="8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5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164" fontId="1" fillId="0" borderId="1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/>
    <xf numFmtId="164" fontId="2" fillId="0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N42"/>
  <sheetViews>
    <sheetView tabSelected="1" zoomScale="75" zoomScaleNormal="75" zoomScalePageLayoutView="75" workbookViewId="0">
      <selection activeCell="J44" sqref="J44"/>
    </sheetView>
  </sheetViews>
  <sheetFormatPr baseColWidth="10" defaultRowHeight="15" x14ac:dyDescent="0"/>
  <cols>
    <col min="2" max="3" width="10.83203125" style="1"/>
    <col min="4" max="4" width="39.6640625" style="1" customWidth="1"/>
    <col min="5" max="5" width="26.6640625" style="3" customWidth="1"/>
    <col min="6" max="6" width="16.1640625" style="1" customWidth="1"/>
    <col min="7" max="7" width="4" style="7" customWidth="1"/>
    <col min="8" max="8" width="15.83203125" style="1" customWidth="1"/>
    <col min="9" max="9" width="10.83203125" style="1"/>
    <col min="10" max="10" width="17.33203125" customWidth="1"/>
    <col min="11" max="11" width="17.1640625" customWidth="1"/>
    <col min="13" max="14" width="10.83203125" style="12"/>
  </cols>
  <sheetData>
    <row r="3" spans="2:14" ht="20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6" spans="2:14" ht="18">
      <c r="B6" s="20" t="s">
        <v>1</v>
      </c>
      <c r="C6" s="20"/>
      <c r="D6" s="20"/>
      <c r="E6" s="20"/>
      <c r="F6" s="20"/>
      <c r="G6" s="20"/>
      <c r="H6" s="20"/>
    </row>
    <row r="8" spans="2:14" ht="18">
      <c r="B8" s="9" t="s">
        <v>7</v>
      </c>
      <c r="F8" s="19" t="s">
        <v>24</v>
      </c>
      <c r="G8" s="19"/>
      <c r="H8" s="19"/>
    </row>
    <row r="9" spans="2:14">
      <c r="F9" s="3" t="s">
        <v>10</v>
      </c>
      <c r="G9" s="8"/>
      <c r="H9" s="3" t="s">
        <v>5</v>
      </c>
      <c r="I9" s="3"/>
    </row>
    <row r="10" spans="2:14">
      <c r="B10" s="4" t="s">
        <v>2</v>
      </c>
      <c r="C10" s="4"/>
      <c r="D10" s="4"/>
      <c r="E10" s="3" t="s">
        <v>3</v>
      </c>
      <c r="F10" s="6"/>
      <c r="H10" s="6"/>
    </row>
    <row r="12" spans="2:14">
      <c r="B12" s="18" t="s">
        <v>4</v>
      </c>
      <c r="C12" s="18"/>
      <c r="D12" s="18"/>
      <c r="E12" s="3" t="s">
        <v>22</v>
      </c>
      <c r="F12" s="6"/>
      <c r="H12" s="6"/>
    </row>
    <row r="14" spans="2:14">
      <c r="B14" s="18" t="s">
        <v>6</v>
      </c>
      <c r="C14" s="18"/>
      <c r="D14" s="18"/>
      <c r="E14" s="3" t="s">
        <v>10</v>
      </c>
      <c r="F14" s="6"/>
      <c r="H14" s="6"/>
    </row>
    <row r="16" spans="2:14">
      <c r="B16" s="18" t="s">
        <v>8</v>
      </c>
      <c r="C16" s="18"/>
      <c r="D16" s="18"/>
      <c r="E16" s="3" t="s">
        <v>9</v>
      </c>
      <c r="F16" s="6"/>
      <c r="H16" s="6"/>
    </row>
    <row r="18" spans="2:14">
      <c r="B18" s="18" t="s">
        <v>25</v>
      </c>
      <c r="C18" s="18"/>
      <c r="D18" s="18"/>
      <c r="E18" s="3" t="s">
        <v>27</v>
      </c>
      <c r="F18" s="6"/>
      <c r="H18" s="6"/>
    </row>
    <row r="20" spans="2:14">
      <c r="B20" s="18" t="s">
        <v>23</v>
      </c>
      <c r="C20" s="18"/>
      <c r="D20" s="18"/>
      <c r="E20" s="3" t="s">
        <v>5</v>
      </c>
      <c r="F20" s="6"/>
      <c r="H20" s="6"/>
    </row>
    <row r="22" spans="2:14">
      <c r="B22" s="18" t="s">
        <v>31</v>
      </c>
      <c r="C22" s="18"/>
      <c r="D22" s="18"/>
      <c r="E22" s="3" t="s">
        <v>10</v>
      </c>
      <c r="F22" s="6"/>
      <c r="H22" s="6"/>
    </row>
    <row r="24" spans="2:14">
      <c r="B24" s="18" t="s">
        <v>13</v>
      </c>
      <c r="C24" s="18"/>
      <c r="D24" s="18"/>
      <c r="F24" s="16">
        <v>10000</v>
      </c>
    </row>
    <row r="25" spans="2:14" ht="24" customHeight="1"/>
    <row r="26" spans="2:14" ht="22" customHeight="1">
      <c r="B26" s="21" t="s">
        <v>11</v>
      </c>
      <c r="C26" s="21"/>
      <c r="D26" s="21"/>
      <c r="E26" s="21"/>
      <c r="F26" s="21"/>
      <c r="H26" s="22" t="s">
        <v>12</v>
      </c>
      <c r="I26" s="22"/>
      <c r="J26" s="22"/>
      <c r="K26" s="22"/>
      <c r="L26" s="22"/>
      <c r="M26" s="13"/>
      <c r="N26" s="13"/>
    </row>
    <row r="28" spans="2:14">
      <c r="B28" s="1" t="s">
        <v>21</v>
      </c>
      <c r="E28" s="10">
        <f>0.05*F24</f>
        <v>500</v>
      </c>
      <c r="H28" s="1" t="s">
        <v>14</v>
      </c>
      <c r="J28" s="1"/>
      <c r="K28" s="10">
        <f>F24</f>
        <v>10000</v>
      </c>
    </row>
    <row r="29" spans="2:14">
      <c r="J29" s="1"/>
      <c r="K29" s="3"/>
    </row>
    <row r="30" spans="2:14">
      <c r="B30" s="1" t="s">
        <v>14</v>
      </c>
      <c r="E30" s="10">
        <f>F24-E28</f>
        <v>9500</v>
      </c>
      <c r="H30" s="1" t="s">
        <v>19</v>
      </c>
      <c r="J30" s="1"/>
      <c r="K30" s="10">
        <f>0.21*K28</f>
        <v>2100</v>
      </c>
    </row>
    <row r="31" spans="2:14">
      <c r="J31" s="1"/>
      <c r="K31" s="3"/>
    </row>
    <row r="32" spans="2:14">
      <c r="B32" s="1" t="s">
        <v>15</v>
      </c>
      <c r="E32" s="15">
        <f>0.23*E30</f>
        <v>2185</v>
      </c>
      <c r="H32" s="1" t="s">
        <v>16</v>
      </c>
      <c r="J32" s="1"/>
      <c r="K32" s="11">
        <v>0</v>
      </c>
    </row>
    <row r="33" spans="2:11">
      <c r="J33" s="1"/>
      <c r="K33" s="3"/>
    </row>
    <row r="34" spans="2:11">
      <c r="B34" s="1" t="s">
        <v>28</v>
      </c>
      <c r="E34" s="15">
        <f>(0.015*E30)+(0.005*E30)</f>
        <v>190</v>
      </c>
      <c r="H34" s="1" t="s">
        <v>17</v>
      </c>
      <c r="J34" s="1"/>
      <c r="K34" s="11">
        <v>0</v>
      </c>
    </row>
    <row r="35" spans="2:11">
      <c r="J35" s="1"/>
      <c r="K35" s="3"/>
    </row>
    <row r="36" spans="2:11">
      <c r="B36" s="1" t="s">
        <v>30</v>
      </c>
      <c r="E36" s="15">
        <f>0.02*F24</f>
        <v>200</v>
      </c>
      <c r="H36" s="1" t="s">
        <v>18</v>
      </c>
      <c r="J36" s="1"/>
      <c r="K36" s="11">
        <v>0</v>
      </c>
    </row>
    <row r="38" spans="2:11">
      <c r="B38" s="1" t="s">
        <v>29</v>
      </c>
      <c r="E38" s="15">
        <f>16*2</f>
        <v>32</v>
      </c>
    </row>
    <row r="40" spans="2:11">
      <c r="B40" s="2" t="s">
        <v>20</v>
      </c>
      <c r="D40"/>
      <c r="E40" s="14">
        <f>E32+E36+E38+E34</f>
        <v>2607</v>
      </c>
      <c r="H40" s="2" t="s">
        <v>20</v>
      </c>
      <c r="K40" s="14">
        <f>K30</f>
        <v>2100</v>
      </c>
    </row>
    <row r="42" spans="2:11">
      <c r="H42" s="5" t="s">
        <v>26</v>
      </c>
      <c r="K42" s="17">
        <f>E40-K40</f>
        <v>507</v>
      </c>
    </row>
  </sheetData>
  <mergeCells count="12">
    <mergeCell ref="B26:F26"/>
    <mergeCell ref="H26:L26"/>
    <mergeCell ref="B3:N3"/>
    <mergeCell ref="B24:D24"/>
    <mergeCell ref="B18:D18"/>
    <mergeCell ref="B16:D16"/>
    <mergeCell ref="B14:D14"/>
    <mergeCell ref="B20:D20"/>
    <mergeCell ref="B12:D12"/>
    <mergeCell ref="F8:H8"/>
    <mergeCell ref="B22:D22"/>
    <mergeCell ref="B6:H6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10456</dc:creator>
  <cp:lastModifiedBy>C</cp:lastModifiedBy>
  <dcterms:created xsi:type="dcterms:W3CDTF">2019-01-13T19:22:27Z</dcterms:created>
  <dcterms:modified xsi:type="dcterms:W3CDTF">2019-01-14T06:35:28Z</dcterms:modified>
</cp:coreProperties>
</file>